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9000" activeTab="0"/>
  </bookViews>
  <sheets>
    <sheet name="Donated Leave Calculator " sheetId="1" r:id="rId1"/>
  </sheets>
  <definedNames>
    <definedName name="_xlnm.Print_Area" localSheetId="0">'Donated Leave Calculator '!$A$1:$J$67</definedName>
  </definedNames>
  <calcPr fullCalcOnLoad="1"/>
</workbook>
</file>

<file path=xl/sharedStrings.xml><?xml version="1.0" encoding="utf-8"?>
<sst xmlns="http://schemas.openxmlformats.org/spreadsheetml/2006/main" count="47" uniqueCount="44">
  <si>
    <t>Donation</t>
  </si>
  <si>
    <t>A</t>
  </si>
  <si>
    <t>B</t>
  </si>
  <si>
    <t>C</t>
  </si>
  <si>
    <t>D</t>
  </si>
  <si>
    <t>E</t>
  </si>
  <si>
    <t>F</t>
  </si>
  <si>
    <t>Calculation</t>
  </si>
  <si>
    <t>(A * B) / C</t>
  </si>
  <si>
    <t>EIN</t>
  </si>
  <si>
    <t>Hours Donated</t>
  </si>
  <si>
    <t>Donor Hourly Rate</t>
  </si>
  <si>
    <t>Hours Used</t>
  </si>
  <si>
    <t>Return</t>
  </si>
  <si>
    <t>G</t>
  </si>
  <si>
    <t>H</t>
  </si>
  <si>
    <t>I</t>
  </si>
  <si>
    <t>J</t>
  </si>
  <si>
    <t>K</t>
  </si>
  <si>
    <t>L</t>
  </si>
  <si>
    <t>$ Value of Hours Donated</t>
  </si>
  <si>
    <t>M</t>
  </si>
  <si>
    <t>I# * J#</t>
  </si>
  <si>
    <t>K# / L#</t>
  </si>
  <si>
    <t>Hours Deposited</t>
  </si>
  <si>
    <t>same as B</t>
  </si>
  <si>
    <t>same as D</t>
  </si>
  <si>
    <t>(A# * B#)</t>
  </si>
  <si>
    <t xml:space="preserve">Hours Remaining 
</t>
  </si>
  <si>
    <r>
      <rPr>
        <b/>
        <u val="single"/>
        <sz val="10"/>
        <color indexed="8"/>
        <rFont val="Arial"/>
        <family val="2"/>
      </rPr>
      <t xml:space="preserve">Donation Return </t>
    </r>
    <r>
      <rPr>
        <u val="single"/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(Hours to be returned to Donor based on $ value)</t>
    </r>
  </si>
  <si>
    <t>Deposit Return converted to $ value</t>
  </si>
  <si>
    <r>
      <rPr>
        <b/>
        <u val="single"/>
        <sz val="10"/>
        <color indexed="8"/>
        <rFont val="Arial"/>
        <family val="2"/>
      </rPr>
      <t>Deposit Return</t>
    </r>
    <r>
      <rPr>
        <u val="single"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(Hours Deposited * Return Calculation %)</t>
    </r>
  </si>
  <si>
    <r>
      <t xml:space="preserve">Donor Hourly Rate
</t>
    </r>
    <r>
      <rPr>
        <sz val="8"/>
        <color indexed="8"/>
        <rFont val="Arial"/>
        <family val="2"/>
      </rPr>
      <t>(Include shift differential)</t>
    </r>
  </si>
  <si>
    <t>Green Cell = Input/Default,   Yellow = Auto Calculated,   Gray = N/A,   Blue = Totals</t>
  </si>
  <si>
    <t>EIN:</t>
  </si>
  <si>
    <t>NAME:</t>
  </si>
  <si>
    <t>HOURLY RATE:</t>
  </si>
  <si>
    <t>Recipient 
Hourly Rate</t>
  </si>
  <si>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Return Calculation %</t>
    </r>
    <r>
      <rPr>
        <u val="single"/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(Pro Rata % of Return
based on recipient's value of hours used to value of total hours)</t>
    </r>
  </si>
  <si>
    <t>Donated Leave Calculator</t>
  </si>
  <si>
    <t>(E26 - F26)</t>
  </si>
  <si>
    <t>(G26 * D26) / C26</t>
  </si>
  <si>
    <t>E# * H</t>
  </si>
  <si>
    <t>RECIPIENT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</si>
</sst>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0.0000"/>
    <numFmt numFmtId="166" formatCode="&quot;$&quot;#,##0.0000_);\(&quot;$&quot;#,##0.0000\)"/>
    <numFmt numFmtId="167" formatCode="0.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0"/>
      <color theme="1"/>
      <name val="Arial"/>
      <family val="2"/>
    </font>
    <font>
      <b/>
      <u val="single"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3" fillId="32" borderId="10" xfId="0" applyFont="1" applyFill="1" applyBorder="1" applyAlignment="1" applyProtection="1">
      <alignment/>
      <protection/>
    </xf>
    <xf numFmtId="0" fontId="43" fillId="32" borderId="11" xfId="0" applyFont="1" applyFill="1" applyBorder="1" applyAlignment="1" applyProtection="1">
      <alignment/>
      <protection/>
    </xf>
    <xf numFmtId="0" fontId="0" fillId="32" borderId="11" xfId="0" applyFont="1" applyFill="1" applyBorder="1" applyAlignment="1" applyProtection="1">
      <alignment/>
      <protection/>
    </xf>
    <xf numFmtId="44" fontId="0" fillId="32" borderId="11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41" fillId="32" borderId="12" xfId="0" applyFont="1" applyFill="1" applyBorder="1" applyAlignment="1" applyProtection="1">
      <alignment vertical="top"/>
      <protection/>
    </xf>
    <xf numFmtId="0" fontId="41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/>
      <protection/>
    </xf>
    <xf numFmtId="44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32" borderId="0" xfId="0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 horizontal="center" wrapText="1"/>
      <protection/>
    </xf>
    <xf numFmtId="0" fontId="0" fillId="32" borderId="11" xfId="0" applyFont="1" applyFill="1" applyBorder="1" applyAlignment="1" applyProtection="1">
      <alignment wrapText="1"/>
      <protection/>
    </xf>
    <xf numFmtId="0" fontId="0" fillId="32" borderId="13" xfId="0" applyFont="1" applyFill="1" applyBorder="1" applyAlignment="1" applyProtection="1">
      <alignment wrapText="1"/>
      <protection/>
    </xf>
    <xf numFmtId="0" fontId="0" fillId="32" borderId="14" xfId="0" applyFont="1" applyFill="1" applyBorder="1" applyAlignment="1" applyProtection="1">
      <alignment wrapText="1"/>
      <protection/>
    </xf>
    <xf numFmtId="0" fontId="44" fillId="32" borderId="15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4" fillId="32" borderId="17" xfId="0" applyFont="1" applyFill="1" applyBorder="1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2" borderId="20" xfId="0" applyFont="1" applyFill="1" applyBorder="1" applyAlignment="1" applyProtection="1">
      <alignment horizontal="center" vertical="center" wrapText="1"/>
      <protection/>
    </xf>
    <xf numFmtId="0" fontId="45" fillId="33" borderId="21" xfId="0" applyFont="1" applyFill="1" applyBorder="1" applyAlignment="1" applyProtection="1">
      <alignment horizontal="center" vertical="center" wrapText="1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45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4" fillId="32" borderId="23" xfId="0" applyFont="1" applyFill="1" applyBorder="1" applyAlignment="1" applyProtection="1">
      <alignment horizontal="justify" vertical="center" wrapText="1"/>
      <protection/>
    </xf>
    <xf numFmtId="8" fontId="46" fillId="32" borderId="24" xfId="0" applyNumberFormat="1" applyFont="1" applyFill="1" applyBorder="1" applyAlignment="1" applyProtection="1">
      <alignment/>
      <protection/>
    </xf>
    <xf numFmtId="0" fontId="44" fillId="32" borderId="25" xfId="0" applyFont="1" applyFill="1" applyBorder="1" applyAlignment="1" applyProtection="1">
      <alignment horizontal="justify" vertical="center" wrapText="1"/>
      <protection/>
    </xf>
    <xf numFmtId="0" fontId="44" fillId="32" borderId="26" xfId="0" applyFont="1" applyFill="1" applyBorder="1" applyAlignment="1" applyProtection="1">
      <alignment horizontal="justify" vertical="center" wrapText="1"/>
      <protection/>
    </xf>
    <xf numFmtId="0" fontId="44" fillId="32" borderId="20" xfId="0" applyFont="1" applyFill="1" applyBorder="1" applyAlignment="1" applyProtection="1">
      <alignment horizontal="justify" vertical="center" wrapText="1"/>
      <protection/>
    </xf>
    <xf numFmtId="0" fontId="44" fillId="32" borderId="21" xfId="0" applyFont="1" applyFill="1" applyBorder="1" applyAlignment="1" applyProtection="1">
      <alignment horizontal="justify" vertical="center"/>
      <protection/>
    </xf>
    <xf numFmtId="0" fontId="46" fillId="32" borderId="12" xfId="0" applyFont="1" applyFill="1" applyBorder="1" applyAlignment="1" applyProtection="1">
      <alignment/>
      <protection/>
    </xf>
    <xf numFmtId="0" fontId="46" fillId="32" borderId="0" xfId="0" applyFont="1" applyFill="1" applyBorder="1" applyAlignment="1" applyProtection="1">
      <alignment/>
      <protection/>
    </xf>
    <xf numFmtId="165" fontId="46" fillId="32" borderId="0" xfId="0" applyNumberFormat="1" applyFont="1" applyFill="1" applyBorder="1" applyAlignment="1" applyProtection="1">
      <alignment/>
      <protection/>
    </xf>
    <xf numFmtId="0" fontId="46" fillId="32" borderId="14" xfId="0" applyFont="1" applyFill="1" applyBorder="1" applyAlignment="1" applyProtection="1">
      <alignment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5" fillId="34" borderId="18" xfId="0" applyFont="1" applyFill="1" applyBorder="1" applyAlignment="1" applyProtection="1">
      <alignment horizontal="center" vertical="center"/>
      <protection/>
    </xf>
    <xf numFmtId="0" fontId="46" fillId="34" borderId="18" xfId="0" applyFont="1" applyFill="1" applyBorder="1" applyAlignment="1" applyProtection="1">
      <alignment horizontal="center"/>
      <protection/>
    </xf>
    <xf numFmtId="0" fontId="44" fillId="34" borderId="18" xfId="0" applyFont="1" applyFill="1" applyBorder="1" applyAlignment="1" applyProtection="1">
      <alignment horizontal="center" vertical="center"/>
      <protection/>
    </xf>
    <xf numFmtId="0" fontId="44" fillId="34" borderId="19" xfId="0" applyFont="1" applyFill="1" applyBorder="1" applyAlignment="1" applyProtection="1">
      <alignment horizontal="center" vertical="center"/>
      <protection/>
    </xf>
    <xf numFmtId="0" fontId="45" fillId="34" borderId="21" xfId="0" applyFont="1" applyFill="1" applyBorder="1" applyAlignment="1" applyProtection="1">
      <alignment horizontal="center" vertical="center" wrapText="1"/>
      <protection/>
    </xf>
    <xf numFmtId="0" fontId="46" fillId="34" borderId="21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vertical="center" wrapText="1"/>
      <protection/>
    </xf>
    <xf numFmtId="0" fontId="46" fillId="32" borderId="14" xfId="0" applyFont="1" applyFill="1" applyBorder="1" applyAlignment="1" applyProtection="1">
      <alignment wrapText="1"/>
      <protection/>
    </xf>
    <xf numFmtId="0" fontId="44" fillId="32" borderId="23" xfId="0" applyFont="1" applyFill="1" applyBorder="1" applyAlignment="1" applyProtection="1">
      <alignment vertical="center" wrapText="1"/>
      <protection/>
    </xf>
    <xf numFmtId="0" fontId="44" fillId="32" borderId="24" xfId="0" applyFont="1" applyFill="1" applyBorder="1" applyAlignment="1" applyProtection="1">
      <alignment vertical="center"/>
      <protection/>
    </xf>
    <xf numFmtId="2" fontId="44" fillId="32" borderId="24" xfId="0" applyNumberFormat="1" applyFont="1" applyFill="1" applyBorder="1" applyAlignment="1" applyProtection="1">
      <alignment horizontal="right" vertical="center"/>
      <protection/>
    </xf>
    <xf numFmtId="164" fontId="44" fillId="32" borderId="24" xfId="0" applyNumberFormat="1" applyFont="1" applyFill="1" applyBorder="1" applyAlignment="1" applyProtection="1">
      <alignment horizontal="right" vertical="center"/>
      <protection/>
    </xf>
    <xf numFmtId="8" fontId="44" fillId="32" borderId="24" xfId="0" applyNumberFormat="1" applyFont="1" applyFill="1" applyBorder="1" applyAlignment="1" applyProtection="1">
      <alignment horizontal="right" vertical="center"/>
      <protection/>
    </xf>
    <xf numFmtId="0" fontId="44" fillId="32" borderId="25" xfId="0" applyFont="1" applyFill="1" applyBorder="1" applyAlignment="1" applyProtection="1">
      <alignment vertical="center" wrapText="1"/>
      <protection/>
    </xf>
    <xf numFmtId="0" fontId="44" fillId="32" borderId="27" xfId="0" applyFont="1" applyFill="1" applyBorder="1" applyAlignment="1" applyProtection="1">
      <alignment vertical="center"/>
      <protection/>
    </xf>
    <xf numFmtId="164" fontId="44" fillId="32" borderId="27" xfId="0" applyNumberFormat="1" applyFont="1" applyFill="1" applyBorder="1" applyAlignment="1" applyProtection="1">
      <alignment horizontal="right" vertical="center"/>
      <protection/>
    </xf>
    <xf numFmtId="0" fontId="44" fillId="32" borderId="26" xfId="0" applyFont="1" applyFill="1" applyBorder="1" applyAlignment="1" applyProtection="1">
      <alignment vertical="center" wrapText="1"/>
      <protection/>
    </xf>
    <xf numFmtId="0" fontId="44" fillId="32" borderId="28" xfId="0" applyFont="1" applyFill="1" applyBorder="1" applyAlignment="1" applyProtection="1">
      <alignment vertical="center"/>
      <protection/>
    </xf>
    <xf numFmtId="0" fontId="44" fillId="32" borderId="20" xfId="0" applyFont="1" applyFill="1" applyBorder="1" applyAlignment="1" applyProtection="1">
      <alignment vertical="center" wrapText="1"/>
      <protection/>
    </xf>
    <xf numFmtId="0" fontId="44" fillId="32" borderId="21" xfId="0" applyFont="1" applyFill="1" applyBorder="1" applyAlignment="1" applyProtection="1">
      <alignment vertical="center"/>
      <protection/>
    </xf>
    <xf numFmtId="2" fontId="46" fillId="32" borderId="14" xfId="0" applyNumberFormat="1" applyFont="1" applyFill="1" applyBorder="1" applyAlignment="1" applyProtection="1">
      <alignment/>
      <protection/>
    </xf>
    <xf numFmtId="0" fontId="0" fillId="32" borderId="29" xfId="0" applyFill="1" applyBorder="1" applyAlignment="1" applyProtection="1">
      <alignment/>
      <protection/>
    </xf>
    <xf numFmtId="0" fontId="0" fillId="32" borderId="30" xfId="0" applyFill="1" applyBorder="1" applyAlignment="1" applyProtection="1">
      <alignment/>
      <protection/>
    </xf>
    <xf numFmtId="0" fontId="0" fillId="32" borderId="31" xfId="0" applyFill="1" applyBorder="1" applyAlignment="1" applyProtection="1">
      <alignment/>
      <protection/>
    </xf>
    <xf numFmtId="0" fontId="44" fillId="35" borderId="24" xfId="0" applyFont="1" applyFill="1" applyBorder="1" applyAlignment="1" applyProtection="1">
      <alignment vertical="center"/>
      <protection locked="0"/>
    </xf>
    <xf numFmtId="164" fontId="44" fillId="35" borderId="24" xfId="0" applyNumberFormat="1" applyFont="1" applyFill="1" applyBorder="1" applyAlignment="1" applyProtection="1">
      <alignment horizontal="right" vertical="center"/>
      <protection locked="0"/>
    </xf>
    <xf numFmtId="0" fontId="44" fillId="35" borderId="27" xfId="0" applyFont="1" applyFill="1" applyBorder="1" applyAlignment="1" applyProtection="1">
      <alignment vertical="center"/>
      <protection locked="0"/>
    </xf>
    <xf numFmtId="164" fontId="44" fillId="35" borderId="27" xfId="0" applyNumberFormat="1" applyFont="1" applyFill="1" applyBorder="1" applyAlignment="1" applyProtection="1">
      <alignment horizontal="right" vertical="center"/>
      <protection locked="0"/>
    </xf>
    <xf numFmtId="0" fontId="44" fillId="35" borderId="27" xfId="0" applyFont="1" applyFill="1" applyBorder="1" applyAlignment="1" applyProtection="1">
      <alignment horizontal="justify" vertical="center"/>
      <protection locked="0"/>
    </xf>
    <xf numFmtId="0" fontId="44" fillId="35" borderId="28" xfId="0" applyFont="1" applyFill="1" applyBorder="1" applyAlignment="1" applyProtection="1">
      <alignment horizontal="justify" vertical="center"/>
      <protection locked="0"/>
    </xf>
    <xf numFmtId="164" fontId="44" fillId="35" borderId="28" xfId="0" applyNumberFormat="1" applyFont="1" applyFill="1" applyBorder="1" applyAlignment="1" applyProtection="1">
      <alignment horizontal="right" vertical="center"/>
      <protection locked="0"/>
    </xf>
    <xf numFmtId="0" fontId="0" fillId="32" borderId="12" xfId="0" applyFont="1" applyFill="1" applyBorder="1" applyAlignment="1" applyProtection="1">
      <alignment horizontal="right"/>
      <protection/>
    </xf>
    <xf numFmtId="44" fontId="0" fillId="32" borderId="0" xfId="0" applyNumberFormat="1" applyFont="1" applyFill="1" applyBorder="1" applyAlignment="1" applyProtection="1">
      <alignment horizontal="right" wrapText="1"/>
      <protection/>
    </xf>
    <xf numFmtId="166" fontId="44" fillId="32" borderId="24" xfId="0" applyNumberFormat="1" applyFont="1" applyFill="1" applyBorder="1" applyAlignment="1" applyProtection="1">
      <alignment horizontal="right" vertical="center"/>
      <protection/>
    </xf>
    <xf numFmtId="2" fontId="44" fillId="35" borderId="21" xfId="0" applyNumberFormat="1" applyFont="1" applyFill="1" applyBorder="1" applyAlignment="1" applyProtection="1">
      <alignment horizontal="right" vertical="center"/>
      <protection locked="0"/>
    </xf>
    <xf numFmtId="2" fontId="44" fillId="35" borderId="24" xfId="0" applyNumberFormat="1" applyFont="1" applyFill="1" applyBorder="1" applyAlignment="1" applyProtection="1">
      <alignment horizontal="right" vertical="center"/>
      <protection locked="0"/>
    </xf>
    <xf numFmtId="2" fontId="44" fillId="35" borderId="27" xfId="0" applyNumberFormat="1" applyFont="1" applyFill="1" applyBorder="1" applyAlignment="1" applyProtection="1">
      <alignment horizontal="right" vertical="center"/>
      <protection locked="0"/>
    </xf>
    <xf numFmtId="2" fontId="45" fillId="35" borderId="27" xfId="0" applyNumberFormat="1" applyFont="1" applyFill="1" applyBorder="1" applyAlignment="1" applyProtection="1">
      <alignment horizontal="right" vertical="center"/>
      <protection locked="0"/>
    </xf>
    <xf numFmtId="2" fontId="45" fillId="35" borderId="28" xfId="0" applyNumberFormat="1" applyFont="1" applyFill="1" applyBorder="1" applyAlignment="1" applyProtection="1">
      <alignment horizontal="right" vertical="center"/>
      <protection locked="0"/>
    </xf>
    <xf numFmtId="167" fontId="46" fillId="32" borderId="24" xfId="57" applyNumberFormat="1" applyFont="1" applyFill="1" applyBorder="1" applyAlignment="1" applyProtection="1">
      <alignment/>
      <protection/>
    </xf>
    <xf numFmtId="2" fontId="46" fillId="36" borderId="24" xfId="0" applyNumberFormat="1" applyFont="1" applyFill="1" applyBorder="1" applyAlignment="1" applyProtection="1">
      <alignment vertical="top"/>
      <protection/>
    </xf>
    <xf numFmtId="2" fontId="44" fillId="36" borderId="32" xfId="0" applyNumberFormat="1" applyFont="1" applyFill="1" applyBorder="1" applyAlignment="1" applyProtection="1">
      <alignment horizontal="right" vertical="center"/>
      <protection/>
    </xf>
    <xf numFmtId="0" fontId="47" fillId="33" borderId="16" xfId="0" applyFont="1" applyFill="1" applyBorder="1" applyAlignment="1" applyProtection="1">
      <alignment horizontal="center" vertical="center" wrapText="1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 applyProtection="1">
      <alignment horizontal="center" vertical="center" wrapText="1"/>
      <protection/>
    </xf>
    <xf numFmtId="0" fontId="47" fillId="34" borderId="33" xfId="0" applyFont="1" applyFill="1" applyBorder="1" applyAlignment="1" applyProtection="1">
      <alignment horizontal="center" vertical="center" wrapText="1"/>
      <protection/>
    </xf>
    <xf numFmtId="2" fontId="49" fillId="32" borderId="32" xfId="0" applyNumberFormat="1" applyFont="1" applyFill="1" applyBorder="1" applyAlignment="1" applyProtection="1">
      <alignment horizontal="right" vertical="center"/>
      <protection/>
    </xf>
    <xf numFmtId="167" fontId="46" fillId="37" borderId="21" xfId="57" applyNumberFormat="1" applyFont="1" applyFill="1" applyBorder="1" applyAlignment="1" applyProtection="1">
      <alignment/>
      <protection/>
    </xf>
    <xf numFmtId="2" fontId="44" fillId="37" borderId="21" xfId="0" applyNumberFormat="1" applyFont="1" applyFill="1" applyBorder="1" applyAlignment="1" applyProtection="1">
      <alignment horizontal="right" vertical="center"/>
      <protection/>
    </xf>
    <xf numFmtId="164" fontId="44" fillId="37" borderId="21" xfId="0" applyNumberFormat="1" applyFont="1" applyFill="1" applyBorder="1" applyAlignment="1" applyProtection="1">
      <alignment horizontal="right" vertical="center"/>
      <protection/>
    </xf>
    <xf numFmtId="8" fontId="44" fillId="37" borderId="21" xfId="0" applyNumberFormat="1" applyFont="1" applyFill="1" applyBorder="1" applyAlignment="1" applyProtection="1">
      <alignment horizontal="right" vertical="center"/>
      <protection/>
    </xf>
    <xf numFmtId="164" fontId="46" fillId="37" borderId="21" xfId="0" applyNumberFormat="1" applyFont="1" applyFill="1" applyBorder="1" applyAlignment="1" applyProtection="1">
      <alignment/>
      <protection/>
    </xf>
    <xf numFmtId="2" fontId="49" fillId="37" borderId="22" xfId="0" applyNumberFormat="1" applyFont="1" applyFill="1" applyBorder="1" applyAlignment="1" applyProtection="1">
      <alignment horizontal="right" vertical="center"/>
      <protection/>
    </xf>
    <xf numFmtId="2" fontId="44" fillId="37" borderId="22" xfId="0" applyNumberFormat="1" applyFont="1" applyFill="1" applyBorder="1" applyAlignment="1" applyProtection="1">
      <alignment horizontal="right" vertical="center"/>
      <protection/>
    </xf>
    <xf numFmtId="8" fontId="46" fillId="37" borderId="21" xfId="0" applyNumberFormat="1" applyFont="1" applyFill="1" applyBorder="1" applyAlignment="1" applyProtection="1">
      <alignment/>
      <protection/>
    </xf>
    <xf numFmtId="0" fontId="0" fillId="35" borderId="34" xfId="0" applyFont="1" applyFill="1" applyBorder="1" applyAlignment="1" applyProtection="1">
      <alignment/>
      <protection locked="0"/>
    </xf>
    <xf numFmtId="166" fontId="0" fillId="35" borderId="34" xfId="44" applyNumberFormat="1" applyFont="1" applyFill="1" applyBorder="1" applyAlignment="1" applyProtection="1">
      <alignment/>
      <protection locked="0"/>
    </xf>
    <xf numFmtId="0" fontId="0" fillId="32" borderId="35" xfId="0" applyFont="1" applyFill="1" applyBorder="1" applyAlignment="1" applyProtection="1">
      <alignment/>
      <protection/>
    </xf>
    <xf numFmtId="44" fontId="0" fillId="32" borderId="35" xfId="0" applyNumberFormat="1" applyFont="1" applyFill="1" applyBorder="1" applyAlignment="1" applyProtection="1">
      <alignment wrapText="1"/>
      <protection/>
    </xf>
    <xf numFmtId="0" fontId="0" fillId="32" borderId="35" xfId="0" applyFont="1" applyFill="1" applyBorder="1" applyAlignment="1" applyProtection="1">
      <alignment horizontal="center" wrapText="1"/>
      <protection/>
    </xf>
    <xf numFmtId="0" fontId="41" fillId="32" borderId="36" xfId="0" applyFont="1" applyFill="1" applyBorder="1" applyAlignment="1" applyProtection="1">
      <alignment vertical="top"/>
      <protection/>
    </xf>
    <xf numFmtId="0" fontId="44" fillId="30" borderId="37" xfId="0" applyFont="1" applyFill="1" applyBorder="1" applyAlignment="1" applyProtection="1">
      <alignment horizontal="center" vertical="center" textRotation="90"/>
      <protection/>
    </xf>
    <xf numFmtId="0" fontId="44" fillId="30" borderId="38" xfId="0" applyFont="1" applyFill="1" applyBorder="1" applyAlignment="1" applyProtection="1">
      <alignment horizontal="center" vertical="center" textRotation="90"/>
      <protection/>
    </xf>
    <xf numFmtId="0" fontId="44" fillId="30" borderId="39" xfId="0" applyFont="1" applyFill="1" applyBorder="1" applyAlignment="1" applyProtection="1">
      <alignment horizontal="center" vertical="center" textRotation="90"/>
      <protection/>
    </xf>
    <xf numFmtId="0" fontId="0" fillId="32" borderId="12" xfId="0" applyFont="1" applyFill="1" applyBorder="1" applyAlignment="1" applyProtection="1">
      <alignment horizontal="right"/>
      <protection/>
    </xf>
    <xf numFmtId="0" fontId="0" fillId="32" borderId="40" xfId="0" applyFont="1" applyFill="1" applyBorder="1" applyAlignment="1" applyProtection="1">
      <alignment horizontal="right"/>
      <protection/>
    </xf>
    <xf numFmtId="0" fontId="0" fillId="35" borderId="41" xfId="0" applyFont="1" applyFill="1" applyBorder="1" applyAlignment="1" applyProtection="1">
      <alignment horizontal="center" wrapText="1"/>
      <protection locked="0"/>
    </xf>
    <xf numFmtId="0" fontId="0" fillId="35" borderId="42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47625</xdr:rowOff>
    </xdr:from>
    <xdr:to>
      <xdr:col>9</xdr:col>
      <xdr:colOff>171450</xdr:colOff>
      <xdr:row>32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7124700" y="5086350"/>
          <a:ext cx="1285875" cy="1762125"/>
        </a:xfrm>
        <a:prstGeom prst="downArrow">
          <a:avLst>
            <a:gd name="adj1" fmla="val 14087"/>
            <a:gd name="adj2" fmla="val -25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total hours used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after need is abated</a:t>
          </a:r>
        </a:p>
      </xdr:txBody>
    </xdr:sp>
    <xdr:clientData/>
  </xdr:twoCellAnchor>
  <xdr:twoCellAnchor>
    <xdr:from>
      <xdr:col>8</xdr:col>
      <xdr:colOff>0</xdr:colOff>
      <xdr:row>36</xdr:row>
      <xdr:rowOff>180975</xdr:rowOff>
    </xdr:from>
    <xdr:to>
      <xdr:col>9</xdr:col>
      <xdr:colOff>38100</xdr:colOff>
      <xdr:row>66</xdr:row>
      <xdr:rowOff>142875</xdr:rowOff>
    </xdr:to>
    <xdr:sp>
      <xdr:nvSpPr>
        <xdr:cNvPr id="2" name="Rounded Rectangle 2"/>
        <xdr:cNvSpPr>
          <a:spLocks/>
        </xdr:cNvSpPr>
      </xdr:nvSpPr>
      <xdr:spPr>
        <a:xfrm>
          <a:off x="7124700" y="7839075"/>
          <a:ext cx="1152525" cy="6781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39</xdr:row>
      <xdr:rowOff>962025</xdr:rowOff>
    </xdr:from>
    <xdr:to>
      <xdr:col>9</xdr:col>
      <xdr:colOff>1190625</xdr:colOff>
      <xdr:row>45</xdr:row>
      <xdr:rowOff>57150</xdr:rowOff>
    </xdr:to>
    <xdr:sp>
      <xdr:nvSpPr>
        <xdr:cNvPr id="3" name="Down Arrow 3"/>
        <xdr:cNvSpPr>
          <a:spLocks/>
        </xdr:cNvSpPr>
      </xdr:nvSpPr>
      <xdr:spPr>
        <a:xfrm rot="3139703">
          <a:off x="8420100" y="9324975"/>
          <a:ext cx="1009650" cy="1209675"/>
        </a:xfrm>
        <a:prstGeom prst="downArrow">
          <a:avLst>
            <a:gd name="adj1" fmla="val 787"/>
            <a:gd name="adj2" fmla="val -257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Unused Hours to return to Donors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C5" sqref="C5"/>
    </sheetView>
  </sheetViews>
  <sheetFormatPr defaultColWidth="8.8515625" defaultRowHeight="15"/>
  <cols>
    <col min="1" max="1" width="3.28125" style="21" bestFit="1" customWidth="1"/>
    <col min="2" max="2" width="2.8515625" style="21" customWidth="1"/>
    <col min="3" max="3" width="9.8515625" style="21" bestFit="1" customWidth="1"/>
    <col min="4" max="4" width="19.57421875" style="21" customWidth="1"/>
    <col min="5" max="5" width="18.28125" style="21" customWidth="1"/>
    <col min="6" max="6" width="16.421875" style="21" bestFit="1" customWidth="1"/>
    <col min="7" max="7" width="19.8515625" style="21" bestFit="1" customWidth="1"/>
    <col min="8" max="9" width="16.7109375" style="21" customWidth="1"/>
    <col min="10" max="10" width="20.8515625" style="21" customWidth="1"/>
    <col min="11" max="11" width="14.8515625" style="21" bestFit="1" customWidth="1"/>
    <col min="12" max="12" width="10.7109375" style="21" bestFit="1" customWidth="1"/>
    <col min="13" max="13" width="15.421875" style="21" bestFit="1" customWidth="1"/>
    <col min="14" max="14" width="11.7109375" style="21" bestFit="1" customWidth="1"/>
    <col min="15" max="16384" width="8.8515625" style="21" customWidth="1"/>
  </cols>
  <sheetData>
    <row r="1" spans="1:10" s="5" customFormat="1" ht="30.75">
      <c r="A1" s="1" t="s">
        <v>39</v>
      </c>
      <c r="B1" s="2"/>
      <c r="C1" s="3"/>
      <c r="D1" s="3"/>
      <c r="E1" s="3"/>
      <c r="F1" s="3"/>
      <c r="G1" s="4"/>
      <c r="H1" s="15"/>
      <c r="I1" s="16"/>
      <c r="J1" s="17"/>
    </row>
    <row r="2" spans="1:10" s="5" customFormat="1" ht="15">
      <c r="A2" s="6" t="s">
        <v>33</v>
      </c>
      <c r="B2" s="7"/>
      <c r="C2" s="8"/>
      <c r="D2" s="8"/>
      <c r="E2" s="8"/>
      <c r="F2" s="8"/>
      <c r="G2" s="9"/>
      <c r="H2" s="13"/>
      <c r="I2" s="14"/>
      <c r="J2" s="18"/>
    </row>
    <row r="3" spans="1:10" s="5" customFormat="1" ht="15">
      <c r="A3" s="6"/>
      <c r="B3" s="7"/>
      <c r="C3" s="8"/>
      <c r="D3" s="8"/>
      <c r="E3" s="8"/>
      <c r="F3" s="8"/>
      <c r="G3" s="9"/>
      <c r="H3" s="13"/>
      <c r="I3" s="14"/>
      <c r="J3" s="18"/>
    </row>
    <row r="4" spans="1:10" s="5" customFormat="1" ht="15">
      <c r="A4" s="104"/>
      <c r="B4" s="101" t="s">
        <v>43</v>
      </c>
      <c r="C4" s="101"/>
      <c r="D4" s="101"/>
      <c r="E4" s="101"/>
      <c r="F4" s="101"/>
      <c r="G4" s="102"/>
      <c r="H4" s="103"/>
      <c r="I4" s="14"/>
      <c r="J4" s="18"/>
    </row>
    <row r="5" spans="1:10" s="5" customFormat="1" ht="15">
      <c r="A5" s="108" t="s">
        <v>34</v>
      </c>
      <c r="B5" s="109"/>
      <c r="C5" s="99"/>
      <c r="D5" s="10" t="s">
        <v>35</v>
      </c>
      <c r="E5" s="110"/>
      <c r="F5" s="111"/>
      <c r="G5" s="75" t="s">
        <v>36</v>
      </c>
      <c r="H5" s="100"/>
      <c r="I5" s="14"/>
      <c r="J5" s="18"/>
    </row>
    <row r="6" spans="1:10" s="12" customFormat="1" ht="33.75" customHeight="1" thickBot="1">
      <c r="A6" s="74"/>
      <c r="B6" s="10"/>
      <c r="C6" s="11"/>
      <c r="D6" s="10"/>
      <c r="E6" s="11"/>
      <c r="F6" s="8"/>
      <c r="G6" s="9"/>
      <c r="H6" s="13"/>
      <c r="I6" s="14"/>
      <c r="J6" s="18"/>
    </row>
    <row r="7" spans="1:10" ht="14.25">
      <c r="A7" s="105" t="s">
        <v>0</v>
      </c>
      <c r="B7" s="19"/>
      <c r="C7" s="20"/>
      <c r="D7" s="85" t="s">
        <v>1</v>
      </c>
      <c r="E7" s="85" t="s">
        <v>2</v>
      </c>
      <c r="F7" s="86" t="s">
        <v>3</v>
      </c>
      <c r="G7" s="85" t="s">
        <v>4</v>
      </c>
      <c r="H7" s="85" t="s">
        <v>5</v>
      </c>
      <c r="I7" s="85" t="s">
        <v>6</v>
      </c>
      <c r="J7" s="87" t="s">
        <v>14</v>
      </c>
    </row>
    <row r="8" spans="1:10" ht="15" thickBot="1">
      <c r="A8" s="106"/>
      <c r="B8" s="22"/>
      <c r="C8" s="23" t="s">
        <v>7</v>
      </c>
      <c r="D8" s="24"/>
      <c r="E8" s="24"/>
      <c r="F8" s="25" t="s">
        <v>27</v>
      </c>
      <c r="G8" s="24"/>
      <c r="H8" s="24" t="s">
        <v>8</v>
      </c>
      <c r="I8" s="24"/>
      <c r="J8" s="26" t="s">
        <v>40</v>
      </c>
    </row>
    <row r="9" spans="1:10" s="31" customFormat="1" ht="36.75" thickBot="1">
      <c r="A9" s="106"/>
      <c r="B9" s="27"/>
      <c r="C9" s="28" t="s">
        <v>9</v>
      </c>
      <c r="D9" s="28" t="s">
        <v>10</v>
      </c>
      <c r="E9" s="28" t="s">
        <v>32</v>
      </c>
      <c r="F9" s="28" t="s">
        <v>20</v>
      </c>
      <c r="G9" s="28" t="s">
        <v>37</v>
      </c>
      <c r="H9" s="29" t="s">
        <v>24</v>
      </c>
      <c r="I9" s="28" t="s">
        <v>12</v>
      </c>
      <c r="J9" s="30" t="s">
        <v>28</v>
      </c>
    </row>
    <row r="10" spans="1:10" ht="14.25">
      <c r="A10" s="106"/>
      <c r="B10" s="32">
        <v>1</v>
      </c>
      <c r="C10" s="67"/>
      <c r="D10" s="78"/>
      <c r="E10" s="68"/>
      <c r="F10" s="33">
        <f>ROUND(D10*E10,2)</f>
        <v>0</v>
      </c>
      <c r="G10" s="76">
        <f>ROUND($H$5,4)</f>
        <v>0</v>
      </c>
      <c r="H10" s="53">
        <f>IF(G10&gt;0,ROUND((D10*E10)/G10,2),0)</f>
        <v>0</v>
      </c>
      <c r="I10" s="83"/>
      <c r="J10" s="84"/>
    </row>
    <row r="11" spans="1:10" ht="14.25">
      <c r="A11" s="106"/>
      <c r="B11" s="34">
        <v>2</v>
      </c>
      <c r="C11" s="69"/>
      <c r="D11" s="79"/>
      <c r="E11" s="70"/>
      <c r="F11" s="33">
        <f>ROUND(D11*E11,2)</f>
        <v>0</v>
      </c>
      <c r="G11" s="76">
        <f aca="true" t="shared" si="0" ref="G11:G35">ROUND($H$5,4)</f>
        <v>0</v>
      </c>
      <c r="H11" s="53">
        <f aca="true" t="shared" si="1" ref="H11:H34">IF(G11&gt;0,ROUND((D11*E11)/G11,2),0)</f>
        <v>0</v>
      </c>
      <c r="I11" s="83"/>
      <c r="J11" s="84"/>
    </row>
    <row r="12" spans="1:10" ht="14.25">
      <c r="A12" s="106"/>
      <c r="B12" s="34">
        <v>3</v>
      </c>
      <c r="C12" s="69"/>
      <c r="D12" s="79"/>
      <c r="E12" s="70"/>
      <c r="F12" s="33">
        <f aca="true" t="shared" si="2" ref="F12:F24">ROUND(D12*E12,2)</f>
        <v>0</v>
      </c>
      <c r="G12" s="76">
        <f t="shared" si="0"/>
        <v>0</v>
      </c>
      <c r="H12" s="53">
        <f t="shared" si="1"/>
        <v>0</v>
      </c>
      <c r="I12" s="83"/>
      <c r="J12" s="84"/>
    </row>
    <row r="13" spans="1:10" ht="14.25">
      <c r="A13" s="106"/>
      <c r="B13" s="34">
        <v>4</v>
      </c>
      <c r="C13" s="69"/>
      <c r="D13" s="79"/>
      <c r="E13" s="70"/>
      <c r="F13" s="33">
        <f t="shared" si="2"/>
        <v>0</v>
      </c>
      <c r="G13" s="76">
        <f t="shared" si="0"/>
        <v>0</v>
      </c>
      <c r="H13" s="53">
        <f t="shared" si="1"/>
        <v>0</v>
      </c>
      <c r="I13" s="83"/>
      <c r="J13" s="84"/>
    </row>
    <row r="14" spans="1:10" ht="14.25">
      <c r="A14" s="106"/>
      <c r="B14" s="34">
        <v>5</v>
      </c>
      <c r="C14" s="69"/>
      <c r="D14" s="79"/>
      <c r="E14" s="70"/>
      <c r="F14" s="33">
        <f t="shared" si="2"/>
        <v>0</v>
      </c>
      <c r="G14" s="76">
        <f t="shared" si="0"/>
        <v>0</v>
      </c>
      <c r="H14" s="53">
        <f t="shared" si="1"/>
        <v>0</v>
      </c>
      <c r="I14" s="83"/>
      <c r="J14" s="84"/>
    </row>
    <row r="15" spans="1:10" ht="15" customHeight="1">
      <c r="A15" s="106"/>
      <c r="B15" s="34">
        <v>6</v>
      </c>
      <c r="C15" s="69"/>
      <c r="D15" s="79"/>
      <c r="E15" s="70"/>
      <c r="F15" s="33">
        <f t="shared" si="2"/>
        <v>0</v>
      </c>
      <c r="G15" s="76">
        <f t="shared" si="0"/>
        <v>0</v>
      </c>
      <c r="H15" s="53">
        <f t="shared" si="1"/>
        <v>0</v>
      </c>
      <c r="I15" s="83"/>
      <c r="J15" s="84"/>
    </row>
    <row r="16" spans="1:10" ht="15" customHeight="1">
      <c r="A16" s="106"/>
      <c r="B16" s="34">
        <v>7</v>
      </c>
      <c r="C16" s="69"/>
      <c r="D16" s="79"/>
      <c r="E16" s="70"/>
      <c r="F16" s="33">
        <f t="shared" si="2"/>
        <v>0</v>
      </c>
      <c r="G16" s="76">
        <f t="shared" si="0"/>
        <v>0</v>
      </c>
      <c r="H16" s="53">
        <f t="shared" si="1"/>
        <v>0</v>
      </c>
      <c r="I16" s="83"/>
      <c r="J16" s="84"/>
    </row>
    <row r="17" spans="1:10" ht="15" customHeight="1">
      <c r="A17" s="106"/>
      <c r="B17" s="34">
        <v>8</v>
      </c>
      <c r="C17" s="71"/>
      <c r="D17" s="80"/>
      <c r="E17" s="70"/>
      <c r="F17" s="33">
        <f t="shared" si="2"/>
        <v>0</v>
      </c>
      <c r="G17" s="76">
        <f t="shared" si="0"/>
        <v>0</v>
      </c>
      <c r="H17" s="53">
        <f t="shared" si="1"/>
        <v>0</v>
      </c>
      <c r="I17" s="83"/>
      <c r="J17" s="84"/>
    </row>
    <row r="18" spans="1:10" ht="15" customHeight="1">
      <c r="A18" s="106"/>
      <c r="B18" s="34">
        <v>9</v>
      </c>
      <c r="C18" s="71"/>
      <c r="D18" s="80"/>
      <c r="E18" s="70"/>
      <c r="F18" s="33">
        <f t="shared" si="2"/>
        <v>0</v>
      </c>
      <c r="G18" s="76">
        <f t="shared" si="0"/>
        <v>0</v>
      </c>
      <c r="H18" s="53">
        <f t="shared" si="1"/>
        <v>0</v>
      </c>
      <c r="I18" s="83"/>
      <c r="J18" s="84"/>
    </row>
    <row r="19" spans="1:10" ht="15" customHeight="1">
      <c r="A19" s="106"/>
      <c r="B19" s="34">
        <v>10</v>
      </c>
      <c r="C19" s="71"/>
      <c r="D19" s="80"/>
      <c r="E19" s="70"/>
      <c r="F19" s="33">
        <f t="shared" si="2"/>
        <v>0</v>
      </c>
      <c r="G19" s="76">
        <f t="shared" si="0"/>
        <v>0</v>
      </c>
      <c r="H19" s="53">
        <f t="shared" si="1"/>
        <v>0</v>
      </c>
      <c r="I19" s="83"/>
      <c r="J19" s="84"/>
    </row>
    <row r="20" spans="1:10" ht="15" customHeight="1">
      <c r="A20" s="106"/>
      <c r="B20" s="34">
        <v>11</v>
      </c>
      <c r="C20" s="71"/>
      <c r="D20" s="80"/>
      <c r="E20" s="70"/>
      <c r="F20" s="33">
        <f t="shared" si="2"/>
        <v>0</v>
      </c>
      <c r="G20" s="76">
        <f t="shared" si="0"/>
        <v>0</v>
      </c>
      <c r="H20" s="53">
        <f t="shared" si="1"/>
        <v>0</v>
      </c>
      <c r="I20" s="83"/>
      <c r="J20" s="84"/>
    </row>
    <row r="21" spans="1:10" ht="15" customHeight="1">
      <c r="A21" s="106"/>
      <c r="B21" s="34">
        <v>12</v>
      </c>
      <c r="C21" s="71"/>
      <c r="D21" s="80"/>
      <c r="E21" s="70"/>
      <c r="F21" s="33">
        <f t="shared" si="2"/>
        <v>0</v>
      </c>
      <c r="G21" s="76">
        <f t="shared" si="0"/>
        <v>0</v>
      </c>
      <c r="H21" s="53">
        <f t="shared" si="1"/>
        <v>0</v>
      </c>
      <c r="I21" s="83"/>
      <c r="J21" s="84"/>
    </row>
    <row r="22" spans="1:10" ht="15" customHeight="1">
      <c r="A22" s="106"/>
      <c r="B22" s="34">
        <v>13</v>
      </c>
      <c r="C22" s="71"/>
      <c r="D22" s="80"/>
      <c r="E22" s="70"/>
      <c r="F22" s="33">
        <f t="shared" si="2"/>
        <v>0</v>
      </c>
      <c r="G22" s="76">
        <f t="shared" si="0"/>
        <v>0</v>
      </c>
      <c r="H22" s="53">
        <f t="shared" si="1"/>
        <v>0</v>
      </c>
      <c r="I22" s="83"/>
      <c r="J22" s="84"/>
    </row>
    <row r="23" spans="1:10" ht="15" customHeight="1">
      <c r="A23" s="106"/>
      <c r="B23" s="34">
        <v>14</v>
      </c>
      <c r="C23" s="71"/>
      <c r="D23" s="80"/>
      <c r="E23" s="70"/>
      <c r="F23" s="33">
        <f t="shared" si="2"/>
        <v>0</v>
      </c>
      <c r="G23" s="76">
        <f t="shared" si="0"/>
        <v>0</v>
      </c>
      <c r="H23" s="53">
        <f t="shared" si="1"/>
        <v>0</v>
      </c>
      <c r="I23" s="83"/>
      <c r="J23" s="84"/>
    </row>
    <row r="24" spans="1:10" ht="15" customHeight="1">
      <c r="A24" s="106"/>
      <c r="B24" s="35">
        <v>15</v>
      </c>
      <c r="C24" s="72"/>
      <c r="D24" s="81"/>
      <c r="E24" s="73"/>
      <c r="F24" s="33">
        <f t="shared" si="2"/>
        <v>0</v>
      </c>
      <c r="G24" s="76">
        <f t="shared" si="0"/>
        <v>0</v>
      </c>
      <c r="H24" s="53">
        <f t="shared" si="1"/>
        <v>0</v>
      </c>
      <c r="I24" s="83"/>
      <c r="J24" s="84"/>
    </row>
    <row r="25" spans="1:10" ht="15" customHeight="1">
      <c r="A25" s="106"/>
      <c r="B25" s="35">
        <v>16</v>
      </c>
      <c r="C25" s="72"/>
      <c r="D25" s="81"/>
      <c r="E25" s="73"/>
      <c r="F25" s="33">
        <f aca="true" t="shared" si="3" ref="F25:F32">ROUND(D25*E25,2)</f>
        <v>0</v>
      </c>
      <c r="G25" s="76">
        <f t="shared" si="0"/>
        <v>0</v>
      </c>
      <c r="H25" s="53">
        <f t="shared" si="1"/>
        <v>0</v>
      </c>
      <c r="I25" s="83"/>
      <c r="J25" s="84"/>
    </row>
    <row r="26" spans="1:10" ht="15" customHeight="1">
      <c r="A26" s="106"/>
      <c r="B26" s="35">
        <v>17</v>
      </c>
      <c r="C26" s="72"/>
      <c r="D26" s="81"/>
      <c r="E26" s="73"/>
      <c r="F26" s="33">
        <f t="shared" si="3"/>
        <v>0</v>
      </c>
      <c r="G26" s="76">
        <f t="shared" si="0"/>
        <v>0</v>
      </c>
      <c r="H26" s="53">
        <f t="shared" si="1"/>
        <v>0</v>
      </c>
      <c r="I26" s="83"/>
      <c r="J26" s="84"/>
    </row>
    <row r="27" spans="1:10" ht="15" customHeight="1">
      <c r="A27" s="106"/>
      <c r="B27" s="35">
        <v>18</v>
      </c>
      <c r="C27" s="72"/>
      <c r="D27" s="81"/>
      <c r="E27" s="73"/>
      <c r="F27" s="33">
        <f t="shared" si="3"/>
        <v>0</v>
      </c>
      <c r="G27" s="76">
        <f t="shared" si="0"/>
        <v>0</v>
      </c>
      <c r="H27" s="53">
        <f t="shared" si="1"/>
        <v>0</v>
      </c>
      <c r="I27" s="83"/>
      <c r="J27" s="84"/>
    </row>
    <row r="28" spans="1:10" ht="15" customHeight="1">
      <c r="A28" s="106"/>
      <c r="B28" s="35">
        <v>19</v>
      </c>
      <c r="C28" s="72"/>
      <c r="D28" s="81"/>
      <c r="E28" s="73"/>
      <c r="F28" s="33">
        <f t="shared" si="3"/>
        <v>0</v>
      </c>
      <c r="G28" s="76">
        <f t="shared" si="0"/>
        <v>0</v>
      </c>
      <c r="H28" s="53">
        <f t="shared" si="1"/>
        <v>0</v>
      </c>
      <c r="I28" s="83"/>
      <c r="J28" s="84"/>
    </row>
    <row r="29" spans="1:10" ht="15" customHeight="1">
      <c r="A29" s="106"/>
      <c r="B29" s="35">
        <v>20</v>
      </c>
      <c r="C29" s="72"/>
      <c r="D29" s="81"/>
      <c r="E29" s="73"/>
      <c r="F29" s="33">
        <f t="shared" si="3"/>
        <v>0</v>
      </c>
      <c r="G29" s="76">
        <f t="shared" si="0"/>
        <v>0</v>
      </c>
      <c r="H29" s="53">
        <f t="shared" si="1"/>
        <v>0</v>
      </c>
      <c r="I29" s="83"/>
      <c r="J29" s="84"/>
    </row>
    <row r="30" spans="1:10" ht="15" customHeight="1">
      <c r="A30" s="106"/>
      <c r="B30" s="35">
        <v>21</v>
      </c>
      <c r="C30" s="72"/>
      <c r="D30" s="81"/>
      <c r="E30" s="73"/>
      <c r="F30" s="33">
        <f t="shared" si="3"/>
        <v>0</v>
      </c>
      <c r="G30" s="76">
        <f t="shared" si="0"/>
        <v>0</v>
      </c>
      <c r="H30" s="53">
        <f t="shared" si="1"/>
        <v>0</v>
      </c>
      <c r="I30" s="83"/>
      <c r="J30" s="84"/>
    </row>
    <row r="31" spans="1:10" ht="15" customHeight="1">
      <c r="A31" s="106"/>
      <c r="B31" s="35">
        <v>22</v>
      </c>
      <c r="C31" s="72"/>
      <c r="D31" s="81"/>
      <c r="E31" s="73"/>
      <c r="F31" s="33">
        <f t="shared" si="3"/>
        <v>0</v>
      </c>
      <c r="G31" s="76">
        <f t="shared" si="0"/>
        <v>0</v>
      </c>
      <c r="H31" s="53">
        <f t="shared" si="1"/>
        <v>0</v>
      </c>
      <c r="I31" s="83"/>
      <c r="J31" s="84"/>
    </row>
    <row r="32" spans="1:10" ht="15" customHeight="1">
      <c r="A32" s="106"/>
      <c r="B32" s="35">
        <v>23</v>
      </c>
      <c r="C32" s="72"/>
      <c r="D32" s="81"/>
      <c r="E32" s="73"/>
      <c r="F32" s="33">
        <f t="shared" si="3"/>
        <v>0</v>
      </c>
      <c r="G32" s="76">
        <f t="shared" si="0"/>
        <v>0</v>
      </c>
      <c r="H32" s="53">
        <f t="shared" si="1"/>
        <v>0</v>
      </c>
      <c r="I32" s="83"/>
      <c r="J32" s="84"/>
    </row>
    <row r="33" spans="1:10" ht="15" customHeight="1">
      <c r="A33" s="106"/>
      <c r="B33" s="35">
        <v>24</v>
      </c>
      <c r="C33" s="72"/>
      <c r="D33" s="81"/>
      <c r="E33" s="73"/>
      <c r="F33" s="33">
        <f>ROUND(D33*E33,2)</f>
        <v>0</v>
      </c>
      <c r="G33" s="76">
        <f t="shared" si="0"/>
        <v>0</v>
      </c>
      <c r="H33" s="53">
        <f t="shared" si="1"/>
        <v>0</v>
      </c>
      <c r="I33" s="83"/>
      <c r="J33" s="84"/>
    </row>
    <row r="34" spans="1:10" ht="15" customHeight="1" thickBot="1">
      <c r="A34" s="106"/>
      <c r="B34" s="35">
        <v>25</v>
      </c>
      <c r="C34" s="72"/>
      <c r="D34" s="81"/>
      <c r="E34" s="73"/>
      <c r="F34" s="33">
        <f>ROUND(D34*E34,2)</f>
        <v>0</v>
      </c>
      <c r="G34" s="76">
        <f t="shared" si="0"/>
        <v>0</v>
      </c>
      <c r="H34" s="53">
        <f t="shared" si="1"/>
        <v>0</v>
      </c>
      <c r="I34" s="83"/>
      <c r="J34" s="84"/>
    </row>
    <row r="35" spans="1:10" ht="15" thickBot="1">
      <c r="A35" s="107"/>
      <c r="B35" s="36">
        <v>26</v>
      </c>
      <c r="C35" s="37"/>
      <c r="D35" s="92">
        <f>SUM(D10:D17)</f>
        <v>0</v>
      </c>
      <c r="E35" s="95">
        <f>IF(D35&gt;0,F35/D35,0)</f>
        <v>0</v>
      </c>
      <c r="F35" s="98">
        <f>SUM(F10:F24)</f>
        <v>0</v>
      </c>
      <c r="G35" s="93">
        <f t="shared" si="0"/>
        <v>0</v>
      </c>
      <c r="H35" s="92">
        <f>SUM(H10:H16)</f>
        <v>0</v>
      </c>
      <c r="I35" s="77"/>
      <c r="J35" s="97">
        <f>H35-I35</f>
        <v>0</v>
      </c>
    </row>
    <row r="36" spans="1:10" ht="26.25" customHeight="1">
      <c r="A36" s="38"/>
      <c r="B36" s="39"/>
      <c r="C36" s="39"/>
      <c r="D36" s="39"/>
      <c r="E36" s="39"/>
      <c r="F36" s="39"/>
      <c r="G36" s="39"/>
      <c r="H36" s="40"/>
      <c r="I36" s="39"/>
      <c r="J36" s="41"/>
    </row>
    <row r="37" spans="1:10" ht="26.25" customHeight="1" thickBot="1">
      <c r="A37" s="38"/>
      <c r="B37" s="39"/>
      <c r="C37" s="39"/>
      <c r="D37" s="39"/>
      <c r="E37" s="39"/>
      <c r="F37" s="39"/>
      <c r="G37" s="39"/>
      <c r="H37" s="40"/>
      <c r="I37" s="39"/>
      <c r="J37" s="41"/>
    </row>
    <row r="38" spans="1:10" ht="14.25">
      <c r="A38" s="105" t="s">
        <v>13</v>
      </c>
      <c r="B38" s="19"/>
      <c r="C38" s="42"/>
      <c r="D38" s="88" t="s">
        <v>15</v>
      </c>
      <c r="E38" s="88" t="s">
        <v>16</v>
      </c>
      <c r="F38" s="88" t="s">
        <v>17</v>
      </c>
      <c r="G38" s="88" t="s">
        <v>18</v>
      </c>
      <c r="H38" s="88" t="s">
        <v>19</v>
      </c>
      <c r="I38" s="89" t="s">
        <v>21</v>
      </c>
      <c r="J38" s="41"/>
    </row>
    <row r="39" spans="1:10" ht="15" thickBot="1">
      <c r="A39" s="106"/>
      <c r="B39" s="22"/>
      <c r="C39" s="43" t="s">
        <v>7</v>
      </c>
      <c r="D39" s="44" t="s">
        <v>41</v>
      </c>
      <c r="E39" s="45" t="s">
        <v>42</v>
      </c>
      <c r="F39" s="45" t="s">
        <v>26</v>
      </c>
      <c r="G39" s="45" t="s">
        <v>22</v>
      </c>
      <c r="H39" s="45" t="s">
        <v>25</v>
      </c>
      <c r="I39" s="46" t="s">
        <v>23</v>
      </c>
      <c r="J39" s="41"/>
    </row>
    <row r="40" spans="1:10" s="31" customFormat="1" ht="95.25" thickBot="1">
      <c r="A40" s="106"/>
      <c r="B40" s="27"/>
      <c r="C40" s="47" t="s">
        <v>9</v>
      </c>
      <c r="D40" s="48" t="s">
        <v>38</v>
      </c>
      <c r="E40" s="47" t="s">
        <v>31</v>
      </c>
      <c r="F40" s="28" t="s">
        <v>37</v>
      </c>
      <c r="G40" s="47" t="s">
        <v>30</v>
      </c>
      <c r="H40" s="47" t="s">
        <v>11</v>
      </c>
      <c r="I40" s="49" t="s">
        <v>29</v>
      </c>
      <c r="J40" s="50"/>
    </row>
    <row r="41" spans="1:10" ht="14.25">
      <c r="A41" s="106"/>
      <c r="B41" s="51">
        <v>1</v>
      </c>
      <c r="C41" s="52">
        <f aca="true" t="shared" si="4" ref="C41:C65">C10</f>
        <v>0</v>
      </c>
      <c r="D41" s="82">
        <f aca="true" t="shared" si="5" ref="D41:D65">IF($F$35&gt;0,ROUND(($J$35*$G$35)/$F$35,4),0)</f>
        <v>0</v>
      </c>
      <c r="E41" s="53">
        <f>ROUND(H10*$D$41,2)</f>
        <v>0</v>
      </c>
      <c r="F41" s="54">
        <f aca="true" t="shared" si="6" ref="F41:F66">ROUND($H$5,4)</f>
        <v>0</v>
      </c>
      <c r="G41" s="55">
        <f>ROUND(E41*F41,2)</f>
        <v>0</v>
      </c>
      <c r="H41" s="54">
        <f aca="true" t="shared" si="7" ref="H41:H66">ROUND(E10,4)</f>
        <v>0</v>
      </c>
      <c r="I41" s="90">
        <f>IF(H41&gt;0,ROUND(G41/H41,2),0)</f>
        <v>0</v>
      </c>
      <c r="J41" s="41"/>
    </row>
    <row r="42" spans="1:10" ht="14.25">
      <c r="A42" s="106"/>
      <c r="B42" s="56">
        <v>2</v>
      </c>
      <c r="C42" s="57">
        <f t="shared" si="4"/>
        <v>0</v>
      </c>
      <c r="D42" s="82">
        <f t="shared" si="5"/>
        <v>0</v>
      </c>
      <c r="E42" s="53">
        <f aca="true" t="shared" si="8" ref="E42:E66">ROUND(H11*$D$41,2)</f>
        <v>0</v>
      </c>
      <c r="F42" s="58">
        <f t="shared" si="6"/>
        <v>0</v>
      </c>
      <c r="G42" s="55">
        <f aca="true" t="shared" si="9" ref="G42:G55">ROUND(E42*F42,2)</f>
        <v>0</v>
      </c>
      <c r="H42" s="54">
        <f t="shared" si="7"/>
        <v>0</v>
      </c>
      <c r="I42" s="90">
        <f aca="true" t="shared" si="10" ref="I42:I55">IF(H42&gt;0,ROUND(G42/H42,2),0)</f>
        <v>0</v>
      </c>
      <c r="J42" s="41"/>
    </row>
    <row r="43" spans="1:10" ht="14.25">
      <c r="A43" s="106"/>
      <c r="B43" s="56">
        <v>3</v>
      </c>
      <c r="C43" s="57">
        <f t="shared" si="4"/>
        <v>0</v>
      </c>
      <c r="D43" s="82">
        <f t="shared" si="5"/>
        <v>0</v>
      </c>
      <c r="E43" s="53">
        <f t="shared" si="8"/>
        <v>0</v>
      </c>
      <c r="F43" s="58">
        <f t="shared" si="6"/>
        <v>0</v>
      </c>
      <c r="G43" s="55">
        <f t="shared" si="9"/>
        <v>0</v>
      </c>
      <c r="H43" s="54">
        <f t="shared" si="7"/>
        <v>0</v>
      </c>
      <c r="I43" s="90">
        <f t="shared" si="10"/>
        <v>0</v>
      </c>
      <c r="J43" s="41"/>
    </row>
    <row r="44" spans="1:10" ht="14.25">
      <c r="A44" s="106"/>
      <c r="B44" s="56">
        <v>4</v>
      </c>
      <c r="C44" s="57">
        <f t="shared" si="4"/>
        <v>0</v>
      </c>
      <c r="D44" s="82">
        <f t="shared" si="5"/>
        <v>0</v>
      </c>
      <c r="E44" s="53">
        <f t="shared" si="8"/>
        <v>0</v>
      </c>
      <c r="F44" s="58">
        <f t="shared" si="6"/>
        <v>0</v>
      </c>
      <c r="G44" s="55">
        <f t="shared" si="9"/>
        <v>0</v>
      </c>
      <c r="H44" s="54">
        <f t="shared" si="7"/>
        <v>0</v>
      </c>
      <c r="I44" s="90">
        <f t="shared" si="10"/>
        <v>0</v>
      </c>
      <c r="J44" s="41"/>
    </row>
    <row r="45" spans="1:10" ht="14.25">
      <c r="A45" s="106"/>
      <c r="B45" s="56">
        <v>5</v>
      </c>
      <c r="C45" s="57">
        <f t="shared" si="4"/>
        <v>0</v>
      </c>
      <c r="D45" s="82">
        <f t="shared" si="5"/>
        <v>0</v>
      </c>
      <c r="E45" s="53">
        <f t="shared" si="8"/>
        <v>0</v>
      </c>
      <c r="F45" s="58">
        <f t="shared" si="6"/>
        <v>0</v>
      </c>
      <c r="G45" s="55">
        <f t="shared" si="9"/>
        <v>0</v>
      </c>
      <c r="H45" s="54">
        <f t="shared" si="7"/>
        <v>0</v>
      </c>
      <c r="I45" s="90">
        <f t="shared" si="10"/>
        <v>0</v>
      </c>
      <c r="J45" s="41"/>
    </row>
    <row r="46" spans="1:10" ht="15" customHeight="1">
      <c r="A46" s="106"/>
      <c r="B46" s="56">
        <v>6</v>
      </c>
      <c r="C46" s="57">
        <f t="shared" si="4"/>
        <v>0</v>
      </c>
      <c r="D46" s="82">
        <f t="shared" si="5"/>
        <v>0</v>
      </c>
      <c r="E46" s="53">
        <f t="shared" si="8"/>
        <v>0</v>
      </c>
      <c r="F46" s="58">
        <f t="shared" si="6"/>
        <v>0</v>
      </c>
      <c r="G46" s="55">
        <f t="shared" si="9"/>
        <v>0</v>
      </c>
      <c r="H46" s="54">
        <f t="shared" si="7"/>
        <v>0</v>
      </c>
      <c r="I46" s="90">
        <f t="shared" si="10"/>
        <v>0</v>
      </c>
      <c r="J46" s="41"/>
    </row>
    <row r="47" spans="1:10" ht="15" customHeight="1">
      <c r="A47" s="106"/>
      <c r="B47" s="56">
        <v>7</v>
      </c>
      <c r="C47" s="57">
        <f t="shared" si="4"/>
        <v>0</v>
      </c>
      <c r="D47" s="82">
        <f t="shared" si="5"/>
        <v>0</v>
      </c>
      <c r="E47" s="53">
        <f t="shared" si="8"/>
        <v>0</v>
      </c>
      <c r="F47" s="58">
        <f t="shared" si="6"/>
        <v>0</v>
      </c>
      <c r="G47" s="55">
        <f t="shared" si="9"/>
        <v>0</v>
      </c>
      <c r="H47" s="54">
        <f t="shared" si="7"/>
        <v>0</v>
      </c>
      <c r="I47" s="90">
        <f t="shared" si="10"/>
        <v>0</v>
      </c>
      <c r="J47" s="41"/>
    </row>
    <row r="48" spans="1:10" ht="15" customHeight="1">
      <c r="A48" s="106"/>
      <c r="B48" s="56">
        <v>8</v>
      </c>
      <c r="C48" s="57">
        <f t="shared" si="4"/>
        <v>0</v>
      </c>
      <c r="D48" s="82">
        <f t="shared" si="5"/>
        <v>0</v>
      </c>
      <c r="E48" s="53">
        <f t="shared" si="8"/>
        <v>0</v>
      </c>
      <c r="F48" s="58">
        <f t="shared" si="6"/>
        <v>0</v>
      </c>
      <c r="G48" s="55">
        <f t="shared" si="9"/>
        <v>0</v>
      </c>
      <c r="H48" s="54">
        <f t="shared" si="7"/>
        <v>0</v>
      </c>
      <c r="I48" s="90">
        <f t="shared" si="10"/>
        <v>0</v>
      </c>
      <c r="J48" s="41"/>
    </row>
    <row r="49" spans="1:10" ht="15" customHeight="1">
      <c r="A49" s="106"/>
      <c r="B49" s="56">
        <v>9</v>
      </c>
      <c r="C49" s="57">
        <f t="shared" si="4"/>
        <v>0</v>
      </c>
      <c r="D49" s="82">
        <f t="shared" si="5"/>
        <v>0</v>
      </c>
      <c r="E49" s="53">
        <f t="shared" si="8"/>
        <v>0</v>
      </c>
      <c r="F49" s="58">
        <f t="shared" si="6"/>
        <v>0</v>
      </c>
      <c r="G49" s="55">
        <f t="shared" si="9"/>
        <v>0</v>
      </c>
      <c r="H49" s="54">
        <f t="shared" si="7"/>
        <v>0</v>
      </c>
      <c r="I49" s="90">
        <f t="shared" si="10"/>
        <v>0</v>
      </c>
      <c r="J49" s="41"/>
    </row>
    <row r="50" spans="1:10" ht="15" customHeight="1">
      <c r="A50" s="106"/>
      <c r="B50" s="56">
        <v>10</v>
      </c>
      <c r="C50" s="57">
        <f t="shared" si="4"/>
        <v>0</v>
      </c>
      <c r="D50" s="82">
        <f t="shared" si="5"/>
        <v>0</v>
      </c>
      <c r="E50" s="53">
        <f t="shared" si="8"/>
        <v>0</v>
      </c>
      <c r="F50" s="58">
        <f t="shared" si="6"/>
        <v>0</v>
      </c>
      <c r="G50" s="55">
        <f t="shared" si="9"/>
        <v>0</v>
      </c>
      <c r="H50" s="54">
        <f t="shared" si="7"/>
        <v>0</v>
      </c>
      <c r="I50" s="90">
        <f t="shared" si="10"/>
        <v>0</v>
      </c>
      <c r="J50" s="41"/>
    </row>
    <row r="51" spans="1:10" ht="15" customHeight="1">
      <c r="A51" s="106"/>
      <c r="B51" s="56">
        <v>11</v>
      </c>
      <c r="C51" s="57">
        <f t="shared" si="4"/>
        <v>0</v>
      </c>
      <c r="D51" s="82">
        <f t="shared" si="5"/>
        <v>0</v>
      </c>
      <c r="E51" s="53">
        <f t="shared" si="8"/>
        <v>0</v>
      </c>
      <c r="F51" s="58">
        <f t="shared" si="6"/>
        <v>0</v>
      </c>
      <c r="G51" s="55">
        <f t="shared" si="9"/>
        <v>0</v>
      </c>
      <c r="H51" s="54">
        <f t="shared" si="7"/>
        <v>0</v>
      </c>
      <c r="I51" s="90">
        <f t="shared" si="10"/>
        <v>0</v>
      </c>
      <c r="J51" s="41"/>
    </row>
    <row r="52" spans="1:10" ht="15" customHeight="1">
      <c r="A52" s="106"/>
      <c r="B52" s="56">
        <v>12</v>
      </c>
      <c r="C52" s="57">
        <f t="shared" si="4"/>
        <v>0</v>
      </c>
      <c r="D52" s="82">
        <f t="shared" si="5"/>
        <v>0</v>
      </c>
      <c r="E52" s="53">
        <f t="shared" si="8"/>
        <v>0</v>
      </c>
      <c r="F52" s="58">
        <f t="shared" si="6"/>
        <v>0</v>
      </c>
      <c r="G52" s="55">
        <f t="shared" si="9"/>
        <v>0</v>
      </c>
      <c r="H52" s="54">
        <f t="shared" si="7"/>
        <v>0</v>
      </c>
      <c r="I52" s="90">
        <f t="shared" si="10"/>
        <v>0</v>
      </c>
      <c r="J52" s="41"/>
    </row>
    <row r="53" spans="1:10" ht="15" customHeight="1">
      <c r="A53" s="106"/>
      <c r="B53" s="56">
        <v>13</v>
      </c>
      <c r="C53" s="57">
        <f t="shared" si="4"/>
        <v>0</v>
      </c>
      <c r="D53" s="82">
        <f t="shared" si="5"/>
        <v>0</v>
      </c>
      <c r="E53" s="53">
        <f t="shared" si="8"/>
        <v>0</v>
      </c>
      <c r="F53" s="58">
        <f t="shared" si="6"/>
        <v>0</v>
      </c>
      <c r="G53" s="55">
        <f t="shared" si="9"/>
        <v>0</v>
      </c>
      <c r="H53" s="54">
        <f t="shared" si="7"/>
        <v>0</v>
      </c>
      <c r="I53" s="90">
        <f t="shared" si="10"/>
        <v>0</v>
      </c>
      <c r="J53" s="41"/>
    </row>
    <row r="54" spans="1:10" ht="15" customHeight="1">
      <c r="A54" s="106"/>
      <c r="B54" s="56">
        <v>14</v>
      </c>
      <c r="C54" s="57">
        <f t="shared" si="4"/>
        <v>0</v>
      </c>
      <c r="D54" s="82">
        <f t="shared" si="5"/>
        <v>0</v>
      </c>
      <c r="E54" s="53">
        <f t="shared" si="8"/>
        <v>0</v>
      </c>
      <c r="F54" s="58">
        <f t="shared" si="6"/>
        <v>0</v>
      </c>
      <c r="G54" s="55">
        <f t="shared" si="9"/>
        <v>0</v>
      </c>
      <c r="H54" s="54">
        <f t="shared" si="7"/>
        <v>0</v>
      </c>
      <c r="I54" s="90">
        <f t="shared" si="10"/>
        <v>0</v>
      </c>
      <c r="J54" s="41"/>
    </row>
    <row r="55" spans="1:10" ht="15" customHeight="1">
      <c r="A55" s="106"/>
      <c r="B55" s="59">
        <v>15</v>
      </c>
      <c r="C55" s="60">
        <f t="shared" si="4"/>
        <v>0</v>
      </c>
      <c r="D55" s="82">
        <f t="shared" si="5"/>
        <v>0</v>
      </c>
      <c r="E55" s="53">
        <f t="shared" si="8"/>
        <v>0</v>
      </c>
      <c r="F55" s="58">
        <f t="shared" si="6"/>
        <v>0</v>
      </c>
      <c r="G55" s="55">
        <f t="shared" si="9"/>
        <v>0</v>
      </c>
      <c r="H55" s="54">
        <f t="shared" si="7"/>
        <v>0</v>
      </c>
      <c r="I55" s="90">
        <f t="shared" si="10"/>
        <v>0</v>
      </c>
      <c r="J55" s="41"/>
    </row>
    <row r="56" spans="1:10" ht="15" customHeight="1">
      <c r="A56" s="106"/>
      <c r="B56" s="59">
        <v>16</v>
      </c>
      <c r="C56" s="60">
        <f t="shared" si="4"/>
        <v>0</v>
      </c>
      <c r="D56" s="82">
        <f t="shared" si="5"/>
        <v>0</v>
      </c>
      <c r="E56" s="53">
        <f t="shared" si="8"/>
        <v>0</v>
      </c>
      <c r="F56" s="58">
        <f t="shared" si="6"/>
        <v>0</v>
      </c>
      <c r="G56" s="55">
        <f aca="true" t="shared" si="11" ref="G56:G65">ROUND(E56*F56,2)</f>
        <v>0</v>
      </c>
      <c r="H56" s="54">
        <f t="shared" si="7"/>
        <v>0</v>
      </c>
      <c r="I56" s="90">
        <f aca="true" t="shared" si="12" ref="I56:I65">IF(H56&gt;0,ROUND(G56/H56,2),0)</f>
        <v>0</v>
      </c>
      <c r="J56" s="41"/>
    </row>
    <row r="57" spans="1:10" ht="15" customHeight="1">
      <c r="A57" s="106"/>
      <c r="B57" s="59">
        <v>17</v>
      </c>
      <c r="C57" s="60">
        <f t="shared" si="4"/>
        <v>0</v>
      </c>
      <c r="D57" s="82">
        <f t="shared" si="5"/>
        <v>0</v>
      </c>
      <c r="E57" s="53">
        <f t="shared" si="8"/>
        <v>0</v>
      </c>
      <c r="F57" s="58">
        <f t="shared" si="6"/>
        <v>0</v>
      </c>
      <c r="G57" s="55">
        <f t="shared" si="11"/>
        <v>0</v>
      </c>
      <c r="H57" s="54">
        <f t="shared" si="7"/>
        <v>0</v>
      </c>
      <c r="I57" s="90">
        <f t="shared" si="12"/>
        <v>0</v>
      </c>
      <c r="J57" s="41"/>
    </row>
    <row r="58" spans="1:10" ht="15" customHeight="1">
      <c r="A58" s="106"/>
      <c r="B58" s="59">
        <v>18</v>
      </c>
      <c r="C58" s="60">
        <f t="shared" si="4"/>
        <v>0</v>
      </c>
      <c r="D58" s="82">
        <f t="shared" si="5"/>
        <v>0</v>
      </c>
      <c r="E58" s="53">
        <f t="shared" si="8"/>
        <v>0</v>
      </c>
      <c r="F58" s="58">
        <f t="shared" si="6"/>
        <v>0</v>
      </c>
      <c r="G58" s="55">
        <f t="shared" si="11"/>
        <v>0</v>
      </c>
      <c r="H58" s="54">
        <f t="shared" si="7"/>
        <v>0</v>
      </c>
      <c r="I58" s="90">
        <f t="shared" si="12"/>
        <v>0</v>
      </c>
      <c r="J58" s="41"/>
    </row>
    <row r="59" spans="1:10" ht="15" customHeight="1">
      <c r="A59" s="106"/>
      <c r="B59" s="59">
        <v>19</v>
      </c>
      <c r="C59" s="60">
        <f t="shared" si="4"/>
        <v>0</v>
      </c>
      <c r="D59" s="82">
        <f t="shared" si="5"/>
        <v>0</v>
      </c>
      <c r="E59" s="53">
        <f t="shared" si="8"/>
        <v>0</v>
      </c>
      <c r="F59" s="58">
        <f t="shared" si="6"/>
        <v>0</v>
      </c>
      <c r="G59" s="55">
        <f t="shared" si="11"/>
        <v>0</v>
      </c>
      <c r="H59" s="54">
        <f t="shared" si="7"/>
        <v>0</v>
      </c>
      <c r="I59" s="90">
        <f t="shared" si="12"/>
        <v>0</v>
      </c>
      <c r="J59" s="41"/>
    </row>
    <row r="60" spans="1:10" ht="15" customHeight="1">
      <c r="A60" s="106"/>
      <c r="B60" s="59">
        <v>20</v>
      </c>
      <c r="C60" s="60">
        <f t="shared" si="4"/>
        <v>0</v>
      </c>
      <c r="D60" s="82">
        <f t="shared" si="5"/>
        <v>0</v>
      </c>
      <c r="E60" s="53">
        <f t="shared" si="8"/>
        <v>0</v>
      </c>
      <c r="F60" s="58">
        <f t="shared" si="6"/>
        <v>0</v>
      </c>
      <c r="G60" s="55">
        <f t="shared" si="11"/>
        <v>0</v>
      </c>
      <c r="H60" s="54">
        <f t="shared" si="7"/>
        <v>0</v>
      </c>
      <c r="I60" s="90">
        <f t="shared" si="12"/>
        <v>0</v>
      </c>
      <c r="J60" s="41"/>
    </row>
    <row r="61" spans="1:10" ht="15" customHeight="1">
      <c r="A61" s="106"/>
      <c r="B61" s="59">
        <v>21</v>
      </c>
      <c r="C61" s="60">
        <f t="shared" si="4"/>
        <v>0</v>
      </c>
      <c r="D61" s="82">
        <f t="shared" si="5"/>
        <v>0</v>
      </c>
      <c r="E61" s="53">
        <f t="shared" si="8"/>
        <v>0</v>
      </c>
      <c r="F61" s="58">
        <f t="shared" si="6"/>
        <v>0</v>
      </c>
      <c r="G61" s="55">
        <f t="shared" si="11"/>
        <v>0</v>
      </c>
      <c r="H61" s="54">
        <f t="shared" si="7"/>
        <v>0</v>
      </c>
      <c r="I61" s="90">
        <f t="shared" si="12"/>
        <v>0</v>
      </c>
      <c r="J61" s="41"/>
    </row>
    <row r="62" spans="1:10" ht="15" customHeight="1">
      <c r="A62" s="106"/>
      <c r="B62" s="59">
        <v>22</v>
      </c>
      <c r="C62" s="60">
        <f t="shared" si="4"/>
        <v>0</v>
      </c>
      <c r="D62" s="82">
        <f t="shared" si="5"/>
        <v>0</v>
      </c>
      <c r="E62" s="53">
        <f t="shared" si="8"/>
        <v>0</v>
      </c>
      <c r="F62" s="58">
        <f t="shared" si="6"/>
        <v>0</v>
      </c>
      <c r="G62" s="55">
        <f t="shared" si="11"/>
        <v>0</v>
      </c>
      <c r="H62" s="54">
        <f t="shared" si="7"/>
        <v>0</v>
      </c>
      <c r="I62" s="90">
        <f t="shared" si="12"/>
        <v>0</v>
      </c>
      <c r="J62" s="41"/>
    </row>
    <row r="63" spans="1:10" ht="15" customHeight="1">
      <c r="A63" s="106"/>
      <c r="B63" s="59">
        <v>23</v>
      </c>
      <c r="C63" s="60">
        <f t="shared" si="4"/>
        <v>0</v>
      </c>
      <c r="D63" s="82">
        <f t="shared" si="5"/>
        <v>0</v>
      </c>
      <c r="E63" s="53">
        <f t="shared" si="8"/>
        <v>0</v>
      </c>
      <c r="F63" s="58">
        <f t="shared" si="6"/>
        <v>0</v>
      </c>
      <c r="G63" s="55">
        <f t="shared" si="11"/>
        <v>0</v>
      </c>
      <c r="H63" s="54">
        <f t="shared" si="7"/>
        <v>0</v>
      </c>
      <c r="I63" s="90">
        <f t="shared" si="12"/>
        <v>0</v>
      </c>
      <c r="J63" s="41"/>
    </row>
    <row r="64" spans="1:10" ht="15" customHeight="1">
      <c r="A64" s="106"/>
      <c r="B64" s="59">
        <v>24</v>
      </c>
      <c r="C64" s="60">
        <f t="shared" si="4"/>
        <v>0</v>
      </c>
      <c r="D64" s="82">
        <f t="shared" si="5"/>
        <v>0</v>
      </c>
      <c r="E64" s="53">
        <f t="shared" si="8"/>
        <v>0</v>
      </c>
      <c r="F64" s="58">
        <f t="shared" si="6"/>
        <v>0</v>
      </c>
      <c r="G64" s="55">
        <f t="shared" si="11"/>
        <v>0</v>
      </c>
      <c r="H64" s="54">
        <f t="shared" si="7"/>
        <v>0</v>
      </c>
      <c r="I64" s="90">
        <f t="shared" si="12"/>
        <v>0</v>
      </c>
      <c r="J64" s="41"/>
    </row>
    <row r="65" spans="1:10" ht="15" customHeight="1" thickBot="1">
      <c r="A65" s="106"/>
      <c r="B65" s="59">
        <v>25</v>
      </c>
      <c r="C65" s="60">
        <f t="shared" si="4"/>
        <v>0</v>
      </c>
      <c r="D65" s="82">
        <f t="shared" si="5"/>
        <v>0</v>
      </c>
      <c r="E65" s="53">
        <f t="shared" si="8"/>
        <v>0</v>
      </c>
      <c r="F65" s="58">
        <f t="shared" si="6"/>
        <v>0</v>
      </c>
      <c r="G65" s="55">
        <f t="shared" si="11"/>
        <v>0</v>
      </c>
      <c r="H65" s="54">
        <f t="shared" si="7"/>
        <v>0</v>
      </c>
      <c r="I65" s="90">
        <f t="shared" si="12"/>
        <v>0</v>
      </c>
      <c r="J65" s="41"/>
    </row>
    <row r="66" spans="1:10" ht="15" thickBot="1">
      <c r="A66" s="107"/>
      <c r="B66" s="61">
        <v>26</v>
      </c>
      <c r="C66" s="62"/>
      <c r="D66" s="91">
        <f>IF($F$35&gt;0,ROUND(($J$35*$G$35)/$F$35,4),0)</f>
        <v>0</v>
      </c>
      <c r="E66" s="92">
        <f t="shared" si="8"/>
        <v>0</v>
      </c>
      <c r="F66" s="93">
        <f t="shared" si="6"/>
        <v>0</v>
      </c>
      <c r="G66" s="94">
        <f>SUM(G41:G55)</f>
        <v>0</v>
      </c>
      <c r="H66" s="95">
        <f t="shared" si="7"/>
        <v>0</v>
      </c>
      <c r="I66" s="96">
        <f>SUM(I41:I55)</f>
        <v>0</v>
      </c>
      <c r="J66" s="63"/>
    </row>
    <row r="67" spans="1:10" ht="15" thickBot="1">
      <c r="A67" s="64"/>
      <c r="B67" s="65"/>
      <c r="C67" s="65"/>
      <c r="D67" s="65"/>
      <c r="E67" s="65"/>
      <c r="F67" s="65"/>
      <c r="G67" s="65"/>
      <c r="H67" s="65"/>
      <c r="I67" s="65"/>
      <c r="J67" s="66"/>
    </row>
  </sheetData>
  <sheetProtection password="B1B1" sheet="1" objects="1" scenarios="1"/>
  <protectedRanges>
    <protectedRange sqref="C5:E5 H5" name="EE DATA"/>
  </protectedRanges>
  <mergeCells count="4">
    <mergeCell ref="A7:A35"/>
    <mergeCell ref="A38:A66"/>
    <mergeCell ref="A5:B5"/>
    <mergeCell ref="E5:F5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59" r:id="rId2"/>
  <headerFooter>
    <oddFooter>&amp;L&amp;14version 11.18.13&amp;C&amp;14GAO Central Payroll&amp;R&amp;14Agency Payroll Guide III.I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 Cappuccio</dc:creator>
  <cp:keywords/>
  <dc:description/>
  <cp:lastModifiedBy>Tracey Cappuccio</cp:lastModifiedBy>
  <cp:lastPrinted>2013-12-13T22:49:56Z</cp:lastPrinted>
  <dcterms:created xsi:type="dcterms:W3CDTF">2013-10-05T00:07:16Z</dcterms:created>
  <dcterms:modified xsi:type="dcterms:W3CDTF">2013-12-23T18:09:10Z</dcterms:modified>
  <cp:category/>
  <cp:version/>
  <cp:contentType/>
  <cp:contentStatus/>
</cp:coreProperties>
</file>